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" sheetId="1" r:id="rId1"/>
    <sheet name="logistics" sheetId="2" r:id="rId2"/>
  </sheets>
  <definedNames>
    <definedName name="_xlnm._FilterDatabase" localSheetId="0" hidden="1">tab!$B$1:$R$1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N2" i="1"/>
</calcChain>
</file>

<file path=xl/sharedStrings.xml><?xml version="1.0" encoding="utf-8"?>
<sst xmlns="http://schemas.openxmlformats.org/spreadsheetml/2006/main" count="40" uniqueCount="35">
  <si>
    <t>Brand</t>
  </si>
  <si>
    <t>NS ID</t>
  </si>
  <si>
    <t>ASIN</t>
  </si>
  <si>
    <t>Product Name</t>
  </si>
  <si>
    <t>Item Length</t>
  </si>
  <si>
    <t>Item Width</t>
  </si>
  <si>
    <t>Item Height</t>
  </si>
  <si>
    <t>Item Weight</t>
  </si>
  <si>
    <t>Innerbox Item Quantity</t>
  </si>
  <si>
    <t>Case Quantity</t>
  </si>
  <si>
    <t>Pallet Quantity</t>
  </si>
  <si>
    <t>Pallet Dims (LxWxH)</t>
  </si>
  <si>
    <t>Pallet Weight</t>
  </si>
  <si>
    <t>Packinglist per Pallet</t>
  </si>
  <si>
    <t>KAN</t>
  </si>
  <si>
    <t>KAN1003986</t>
  </si>
  <si>
    <t>B07TRFBHH1</t>
  </si>
  <si>
    <t>Luxury Bath Pillows for Tub Neck &amp; Back Support</t>
  </si>
  <si>
    <t>N/A</t>
  </si>
  <si>
    <t>QTY</t>
  </si>
  <si>
    <t>Retail</t>
  </si>
  <si>
    <t>Price</t>
  </si>
  <si>
    <t>article/ean</t>
  </si>
  <si>
    <t>Description</t>
  </si>
  <si>
    <t>qty box</t>
  </si>
  <si>
    <t>qty pallet</t>
  </si>
  <si>
    <t>Language package</t>
  </si>
  <si>
    <t>language manual</t>
  </si>
  <si>
    <t>total pallets</t>
  </si>
  <si>
    <t>Pallet</t>
  </si>
  <si>
    <t>Blockpallet</t>
  </si>
  <si>
    <t>Article</t>
  </si>
  <si>
    <t>X0028LMFRV</t>
  </si>
  <si>
    <t>EN</t>
  </si>
  <si>
    <t>EN,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</si>
</sst>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&quot;€&quot;\ * #,##0.00_ ;_ &quot;€&quot;\ * \-#,##0.00_ ;_ &quot;€&quot;\ * &quot;-&quot;??_ ;_ @_ 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[$$-45C]#,##0.00;\-[$$-45C]#,##0.00"/>
    <numFmt numFmtId="169" formatCode="[$$-45C]#,##0.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MT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/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6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 applyProtection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1" fontId="6" fillId="0" borderId="1" xfId="1" applyNumberFormat="1" applyFont="1" applyFill="1" applyBorder="1" applyAlignment="1" applyProtection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 applyProtection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168" fontId="6" fillId="0" borderId="0" xfId="0" applyNumberFormat="1" applyFont="1"/>
    <xf numFmtId="0" fontId="7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  <xf numFmtId="16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7" fontId="5" fillId="0" borderId="2" xfId="1" applyNumberFormat="1" applyFont="1" applyFill="1" applyBorder="1" applyAlignment="1" applyProtection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/>
    <xf numFmtId="0" fontId="4" fillId="4" borderId="1" xfId="3" applyFont="1" applyFill="1" applyBorder="1" applyAlignment="1">
      <alignment horizontal="center" vertical="center" wrapText="1"/>
    </xf>
    <xf numFmtId="2" fontId="5" fillId="4" borderId="1" xfId="3" applyNumberFormat="1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  <xf numFmtId="164" fontId="5" fillId="4" borderId="1" xfId="7" applyFont="1" applyFill="1" applyBorder="1" applyAlignment="1">
      <alignment horizontal="center" vertical="center" wrapText="1"/>
    </xf>
    <xf numFmtId="164" fontId="6" fillId="0" borderId="2" xfId="7" applyFont="1" applyFill="1" applyBorder="1" applyAlignment="1" applyProtection="1">
      <alignment horizontal="center" vertical="center"/>
    </xf>
    <xf numFmtId="164" fontId="6" fillId="0" borderId="0" xfId="7" applyFont="1"/>
    <xf numFmtId="164" fontId="6" fillId="3" borderId="3" xfId="7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10" fillId="0" borderId="5" xfId="0" applyFont="1" applyBorder="1" applyAlignment="1">
      <alignment horizontal="center" vertical="center"/>
    </xf>
    <xf numFmtId="167" fontId="5" fillId="0" borderId="0" xfId="0" applyNumberFormat="1" applyFont="1"/>
    <xf numFmtId="0" fontId="2" fillId="0" borderId="0" xfId="2" applyFill="1" applyBorder="1" applyAlignment="1" applyProtection="1">
      <alignment horizontal="center" vertical="center"/>
      <protection locked="0"/>
    </xf>
  </cellXfs>
  <cellStyles count="8">
    <cellStyle name="Comma" xfId="1" builtinId="3"/>
    <cellStyle name="Comma 5" xfId="4"/>
    <cellStyle name="Currency" xfId="7" builtinId="4"/>
    <cellStyle name="Currency 4" xfId="5"/>
    <cellStyle name="Hyperlink" xfId="2" builtinId="8"/>
    <cellStyle name="Normal" xfId="0" builtinId="0"/>
    <cellStyle name="Normal 28" xfId="3"/>
    <cellStyle name="Normal 3" xfId="6"/>
  </cellStyles>
  <dxfs count="4">
    <dxf>
      <font>
        <b/>
        <i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28575</xdr:rowOff>
    </xdr:from>
    <xdr:to>
      <xdr:col>0</xdr:col>
      <xdr:colOff>1352550</xdr:colOff>
      <xdr:row>1</xdr:row>
      <xdr:rowOff>1240386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6582AA2E-ADBF-189F-46D0-D07F6C26D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409575"/>
          <a:ext cx="1219200" cy="1211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showGridLines="0" tabSelected="1" zoomScaleNormal="100" workbookViewId="0">
      <selection activeCell="E10" sqref="E10"/>
    </sheetView>
  </sheetViews>
  <sheetFormatPr defaultColWidth="9.125" defaultRowHeight="15"/>
  <cols>
    <col min="1" max="1" width="22.875" style="1" customWidth="1"/>
    <col min="2" max="2" width="8.125" style="1" customWidth="1"/>
    <col min="3" max="3" width="16" style="1" hidden="1" customWidth="1"/>
    <col min="4" max="5" width="14" style="13" customWidth="1"/>
    <col min="6" max="6" width="45.125" style="1" customWidth="1"/>
    <col min="7" max="7" width="10.375" style="18" customWidth="1"/>
    <col min="8" max="8" width="10.25" style="26" customWidth="1"/>
    <col min="9" max="15" width="14.75" style="1" hidden="1" customWidth="1"/>
    <col min="16" max="16" width="18.25" style="1" hidden="1" customWidth="1"/>
    <col min="17" max="18" width="16" style="1" hidden="1" customWidth="1"/>
    <col min="19" max="19" width="10.375" style="26" customWidth="1"/>
    <col min="20" max="20" width="29.25" style="11" customWidth="1"/>
    <col min="21" max="16384" width="9.125" style="1"/>
  </cols>
  <sheetData>
    <row r="1" spans="1:21" ht="30">
      <c r="A1" s="20"/>
      <c r="B1" s="21" t="s">
        <v>0</v>
      </c>
      <c r="C1" s="21" t="s">
        <v>1</v>
      </c>
      <c r="D1" s="21" t="s">
        <v>2</v>
      </c>
      <c r="E1" s="21" t="s">
        <v>31</v>
      </c>
      <c r="F1" s="21" t="s">
        <v>3</v>
      </c>
      <c r="G1" s="21" t="s">
        <v>19</v>
      </c>
      <c r="H1" s="24" t="s">
        <v>20</v>
      </c>
      <c r="I1" s="22" t="s">
        <v>4</v>
      </c>
      <c r="J1" s="22" t="s">
        <v>5</v>
      </c>
      <c r="K1" s="22" t="s">
        <v>6</v>
      </c>
      <c r="L1" s="22" t="s">
        <v>7</v>
      </c>
      <c r="M1" s="22" t="s">
        <v>8</v>
      </c>
      <c r="N1" s="22" t="s">
        <v>9</v>
      </c>
      <c r="O1" s="22" t="s">
        <v>10</v>
      </c>
      <c r="P1" s="22" t="s">
        <v>11</v>
      </c>
      <c r="Q1" s="22" t="s">
        <v>12</v>
      </c>
      <c r="R1" s="22" t="s">
        <v>13</v>
      </c>
      <c r="S1" s="24" t="s">
        <v>21</v>
      </c>
      <c r="T1" s="23"/>
    </row>
    <row r="2" spans="1:21" s="16" customFormat="1" ht="125.1" customHeight="1">
      <c r="A2" s="19"/>
      <c r="B2" s="2" t="s">
        <v>14</v>
      </c>
      <c r="C2" s="2" t="s">
        <v>15</v>
      </c>
      <c r="D2" s="3" t="s">
        <v>16</v>
      </c>
      <c r="E2" s="3" t="s">
        <v>32</v>
      </c>
      <c r="F2" s="14" t="s">
        <v>17</v>
      </c>
      <c r="G2" s="17">
        <v>3167</v>
      </c>
      <c r="H2" s="25">
        <v>24.75</v>
      </c>
      <c r="I2" s="4">
        <v>5.7089999999999996</v>
      </c>
      <c r="J2" s="4">
        <v>9.0549999999999997</v>
      </c>
      <c r="K2" s="4">
        <v>16.93</v>
      </c>
      <c r="L2" s="4">
        <v>1.1000000000000001</v>
      </c>
      <c r="M2" s="5">
        <v>19</v>
      </c>
      <c r="N2" s="6">
        <f>G2/M2</f>
        <v>166.68421052631578</v>
      </c>
      <c r="O2" s="7" t="s">
        <v>18</v>
      </c>
      <c r="P2" s="7" t="s">
        <v>18</v>
      </c>
      <c r="Q2" s="7" t="s">
        <v>18</v>
      </c>
      <c r="R2" s="8" t="s">
        <v>18</v>
      </c>
      <c r="S2" s="27">
        <v>2.65</v>
      </c>
      <c r="T2" s="39"/>
      <c r="U2" s="15"/>
    </row>
    <row r="3" spans="1:21">
      <c r="B3" s="9"/>
      <c r="C3" s="9"/>
      <c r="D3" s="10"/>
      <c r="E3" s="10"/>
      <c r="G3" s="38">
        <f>SUM(G2:G2)</f>
        <v>3167</v>
      </c>
    </row>
    <row r="4" spans="1:21">
      <c r="B4" s="9"/>
      <c r="C4" s="9"/>
      <c r="D4" s="10"/>
      <c r="E4" s="10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21">
      <c r="B5" s="9"/>
      <c r="C5" s="9"/>
      <c r="D5" s="10"/>
      <c r="E5" s="10"/>
    </row>
    <row r="6" spans="1:21">
      <c r="B6" s="9"/>
      <c r="C6" s="9"/>
      <c r="D6" s="10"/>
      <c r="E6" s="10"/>
    </row>
    <row r="7" spans="1:21">
      <c r="B7" s="9"/>
      <c r="C7" s="9"/>
      <c r="D7" s="10"/>
      <c r="E7" s="10"/>
    </row>
    <row r="8" spans="1:21">
      <c r="B8" s="9"/>
      <c r="C8" s="9"/>
      <c r="D8" s="10"/>
      <c r="E8" s="10"/>
    </row>
    <row r="9" spans="1:21">
      <c r="B9" s="9"/>
      <c r="C9" s="9"/>
      <c r="D9" s="10"/>
      <c r="E9" s="10"/>
    </row>
    <row r="10" spans="1:21">
      <c r="B10" s="9"/>
      <c r="C10" s="9"/>
      <c r="D10" s="10"/>
      <c r="E10" s="10"/>
    </row>
    <row r="11" spans="1:21">
      <c r="B11" s="9"/>
      <c r="C11" s="9"/>
      <c r="D11" s="10"/>
      <c r="E11" s="10"/>
    </row>
  </sheetData>
  <autoFilter ref="B1:R1"/>
  <conditionalFormatting sqref="D2:E2">
    <cfRule type="duplicateValues" dxfId="3" priority="1"/>
  </conditionalFormatting>
  <conditionalFormatting sqref="F2">
    <cfRule type="cellIs" dxfId="2" priority="2" operator="equal">
      <formula>"No SKU - RR"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11" sqref="E11"/>
    </sheetView>
  </sheetViews>
  <sheetFormatPr defaultRowHeight="14.25"/>
  <cols>
    <col min="1" max="1" width="12" bestFit="1" customWidth="1"/>
    <col min="2" max="2" width="44.625" bestFit="1" customWidth="1"/>
    <col min="3" max="3" width="12.875" customWidth="1"/>
    <col min="4" max="4" width="14.75" customWidth="1"/>
    <col min="5" max="5" width="17.375" bestFit="1" customWidth="1"/>
    <col min="6" max="6" width="19.625" customWidth="1"/>
  </cols>
  <sheetData>
    <row r="1" spans="1:6" ht="15">
      <c r="A1" s="28" t="s">
        <v>22</v>
      </c>
      <c r="B1" s="28" t="s">
        <v>23</v>
      </c>
      <c r="C1" s="28" t="s">
        <v>24</v>
      </c>
      <c r="D1" s="28" t="s">
        <v>25</v>
      </c>
      <c r="E1" s="28" t="s">
        <v>26</v>
      </c>
      <c r="F1" s="28" t="s">
        <v>27</v>
      </c>
    </row>
    <row r="2" spans="1:6" ht="15">
      <c r="A2" s="3" t="s">
        <v>16</v>
      </c>
      <c r="B2" s="14" t="s">
        <v>17</v>
      </c>
      <c r="C2" s="29">
        <v>18</v>
      </c>
      <c r="D2" s="30">
        <v>144</v>
      </c>
      <c r="E2" s="29" t="s">
        <v>33</v>
      </c>
      <c r="F2" s="29" t="s">
        <v>34</v>
      </c>
    </row>
    <row r="3" spans="1:6" ht="15">
      <c r="A3" s="31"/>
      <c r="B3" s="31"/>
      <c r="C3" s="31"/>
      <c r="D3" s="32" t="s">
        <v>28</v>
      </c>
      <c r="E3" s="31"/>
      <c r="F3" s="31"/>
    </row>
    <row r="4" spans="1:6" ht="15">
      <c r="A4" s="33"/>
      <c r="B4" s="33"/>
      <c r="C4" s="34" t="s">
        <v>29</v>
      </c>
      <c r="D4" s="35">
        <v>33</v>
      </c>
      <c r="E4" s="33"/>
      <c r="F4" s="33"/>
    </row>
    <row r="5" spans="1:6" ht="15">
      <c r="A5" s="36"/>
      <c r="B5" s="36"/>
      <c r="C5" s="37" t="s">
        <v>30</v>
      </c>
      <c r="D5" s="33"/>
      <c r="E5" s="33"/>
      <c r="F5" s="33"/>
    </row>
  </sheetData>
  <conditionalFormatting sqref="A2">
    <cfRule type="duplicateValues" dxfId="1" priority="3"/>
  </conditionalFormatting>
  <conditionalFormatting sqref="B2">
    <cfRule type="cellIs" dxfId="0" priority="1" operator="equal">
      <formula>"No SKU - RR"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</vt:lpstr>
      <vt:lpstr>logistics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2025-01-17T20:11:56Z</dcterms:created>
  <dcterms:modified xsi:type="dcterms:W3CDTF">2025-04-22T15:25:25Z</dcterms:modified>
</cp:coreProperties>
</file>